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 activeTab="2"/>
  </bookViews>
  <sheets>
    <sheet name="7月汇总" sheetId="1" r:id="rId1"/>
    <sheet name="8月汇总" sheetId="2" r:id="rId2"/>
    <sheet name="9月汇总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<sst xmlns="http://schemas.openxmlformats.org/spreadsheetml/2006/main" count="111" uniqueCount="38">
  <si>
    <t>2025年7月分散特困供养资金汇总表</t>
  </si>
  <si>
    <t xml:space="preserve">乡镇：王爷府镇       </t>
  </si>
  <si>
    <t>行政村</t>
  </si>
  <si>
    <t>特困人口</t>
  </si>
  <si>
    <t>供养资金</t>
  </si>
  <si>
    <t>分散五保</t>
  </si>
  <si>
    <t>分散三无</t>
  </si>
  <si>
    <t>人数</t>
  </si>
  <si>
    <t>杀虎营子村</t>
  </si>
  <si>
    <t>庙沟村</t>
  </si>
  <si>
    <t>大西沟村</t>
  </si>
  <si>
    <t>罗家营子村</t>
  </si>
  <si>
    <t>下瓦房村</t>
  </si>
  <si>
    <t>大西沟门村</t>
  </si>
  <si>
    <t>银匠营子村</t>
  </si>
  <si>
    <t>砬子沟村</t>
  </si>
  <si>
    <t>上瓦房村</t>
  </si>
  <si>
    <t>大庙村</t>
  </si>
  <si>
    <t>黑山沟村</t>
  </si>
  <si>
    <t>富裕地村</t>
  </si>
  <si>
    <t>王爷府村</t>
  </si>
  <si>
    <t>白太沟村</t>
  </si>
  <si>
    <t>希庄村</t>
  </si>
  <si>
    <t>汤土沟村</t>
  </si>
  <si>
    <t>于家湾子村</t>
  </si>
  <si>
    <t>兴隆村</t>
  </si>
  <si>
    <t>喇嘛地村</t>
  </si>
  <si>
    <t>四十家子村</t>
  </si>
  <si>
    <t>团结地村</t>
  </si>
  <si>
    <t>哈拉海沟村</t>
  </si>
  <si>
    <t>柳条沟村</t>
  </si>
  <si>
    <t>三家村</t>
  </si>
  <si>
    <t>合  计</t>
  </si>
  <si>
    <t>备注：农村特困每月供养标准769元，城镇特困每月供养标准1038元。</t>
  </si>
  <si>
    <t>2025年8月分散特困供养资金汇总表</t>
  </si>
  <si>
    <t xml:space="preserve">乡镇：王爷府镇         </t>
  </si>
  <si>
    <t>2025年9月分散特困供养资金汇总表</t>
  </si>
  <si>
    <t xml:space="preserve">乡镇：王爷府镇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</si>
</sst>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SimSun"/>
      <charset val="134"/>
    </font>
    <font>
      <b/>
      <sz val="14"/>
      <color theme="1"/>
      <name val="宋体"/>
      <charset val="134"/>
      <scheme val="minor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0"/>
  <sheetViews>
    <sheetView workbookViewId="0">
      <selection activeCell="A2" sqref="A2:G2"/>
    </sheetView>
  </sheetViews>
  <sheetFormatPr defaultColWidth="9" defaultRowHeight="14.4" outlineLevelCol="6"/>
  <cols>
    <col min="1" max="1" width="16.1296296296296" style="1" customWidth="1"/>
    <col min="2" max="2" width="11.3796296296296" style="1" customWidth="1"/>
    <col min="3" max="3" width="10.6296296296296" style="1" customWidth="1"/>
    <col min="4" max="4" width="10.75" style="1" customWidth="1"/>
    <col min="5" max="5" width="15.3796296296296" style="1" customWidth="1"/>
    <col min="6" max="6" width="10.1296296296296" style="1" customWidth="1"/>
    <col min="7" max="7" width="12.1296296296296" style="1" customWidth="1"/>
    <col min="8" max="16384" width="9" style="1"/>
  </cols>
  <sheetData>
    <row r="1" s="1" customFormat="1" ht="3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5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16.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</row>
    <row r="4" s="1" customFormat="1" ht="16.8" customHeight="1" spans="1:7">
      <c r="A4" s="5"/>
      <c r="B4" s="5"/>
      <c r="C4" s="5"/>
      <c r="D4" s="5" t="s">
        <v>7</v>
      </c>
      <c r="E4" s="5" t="s">
        <v>4</v>
      </c>
      <c r="F4" s="5" t="s">
        <v>7</v>
      </c>
      <c r="G4" s="5" t="s">
        <v>4</v>
      </c>
    </row>
    <row r="5" s="1" customFormat="1" ht="16.8" customHeight="1" spans="1:7">
      <c r="A5" s="7" t="s">
        <v>8</v>
      </c>
      <c r="B5" s="8">
        <f t="shared" ref="B5:B29" si="0">D5+F5</f>
        <v>20</v>
      </c>
      <c r="C5" s="8">
        <f t="shared" ref="C5:C29" si="1">E5+G5</f>
        <v>15380</v>
      </c>
      <c r="D5" s="11">
        <v>20</v>
      </c>
      <c r="E5" s="8">
        <f t="shared" ref="E5:E28" si="2">D5*769</f>
        <v>15380</v>
      </c>
      <c r="F5" s="8"/>
      <c r="G5" s="8"/>
    </row>
    <row r="6" s="1" customFormat="1" ht="16.8" customHeight="1" spans="1:7">
      <c r="A6" s="7" t="s">
        <v>9</v>
      </c>
      <c r="B6" s="8">
        <f t="shared" si="0"/>
        <v>5</v>
      </c>
      <c r="C6" s="8">
        <f t="shared" si="1"/>
        <v>4114</v>
      </c>
      <c r="D6" s="11">
        <v>4</v>
      </c>
      <c r="E6" s="8">
        <f t="shared" si="2"/>
        <v>3076</v>
      </c>
      <c r="F6" s="8">
        <v>1</v>
      </c>
      <c r="G6" s="8">
        <v>1038</v>
      </c>
    </row>
    <row r="7" s="1" customFormat="1" ht="16.8" customHeight="1" spans="1:7">
      <c r="A7" s="7" t="s">
        <v>10</v>
      </c>
      <c r="B7" s="8">
        <f t="shared" si="0"/>
        <v>21</v>
      </c>
      <c r="C7" s="8">
        <f t="shared" si="1"/>
        <v>16418</v>
      </c>
      <c r="D7" s="11">
        <v>20</v>
      </c>
      <c r="E7" s="8">
        <f t="shared" si="2"/>
        <v>15380</v>
      </c>
      <c r="F7" s="8">
        <v>1</v>
      </c>
      <c r="G7" s="8">
        <v>1038</v>
      </c>
    </row>
    <row r="8" s="1" customFormat="1" ht="16.8" customHeight="1" spans="1:7">
      <c r="A8" s="7" t="s">
        <v>11</v>
      </c>
      <c r="B8" s="8">
        <f t="shared" si="0"/>
        <v>24</v>
      </c>
      <c r="C8" s="8">
        <f t="shared" si="1"/>
        <v>18456</v>
      </c>
      <c r="D8" s="11">
        <v>24</v>
      </c>
      <c r="E8" s="8">
        <f t="shared" si="2"/>
        <v>18456</v>
      </c>
      <c r="F8" s="8"/>
      <c r="G8" s="8"/>
    </row>
    <row r="9" s="1" customFormat="1" ht="16.8" customHeight="1" spans="1:7">
      <c r="A9" s="7" t="s">
        <v>12</v>
      </c>
      <c r="B9" s="8">
        <f t="shared" si="0"/>
        <v>11</v>
      </c>
      <c r="C9" s="8">
        <f t="shared" si="1"/>
        <v>8459</v>
      </c>
      <c r="D9" s="11">
        <v>11</v>
      </c>
      <c r="E9" s="8">
        <f t="shared" si="2"/>
        <v>8459</v>
      </c>
      <c r="F9" s="8"/>
      <c r="G9" s="8"/>
    </row>
    <row r="10" s="1" customFormat="1" ht="16.8" customHeight="1" spans="1:7">
      <c r="A10" s="7" t="s">
        <v>13</v>
      </c>
      <c r="B10" s="8">
        <f t="shared" si="0"/>
        <v>10</v>
      </c>
      <c r="C10" s="8">
        <f t="shared" si="1"/>
        <v>7690</v>
      </c>
      <c r="D10" s="11">
        <v>10</v>
      </c>
      <c r="E10" s="8">
        <f t="shared" si="2"/>
        <v>7690</v>
      </c>
      <c r="F10" s="8"/>
      <c r="G10" s="8"/>
    </row>
    <row r="11" s="1" customFormat="1" ht="16.8" customHeight="1" spans="1:7">
      <c r="A11" s="7" t="s">
        <v>14</v>
      </c>
      <c r="B11" s="8">
        <f t="shared" si="0"/>
        <v>8</v>
      </c>
      <c r="C11" s="8">
        <f t="shared" si="1"/>
        <v>6152</v>
      </c>
      <c r="D11" s="11">
        <v>8</v>
      </c>
      <c r="E11" s="8">
        <f t="shared" si="2"/>
        <v>6152</v>
      </c>
      <c r="F11" s="8"/>
      <c r="G11" s="8"/>
    </row>
    <row r="12" s="1" customFormat="1" ht="16.8" customHeight="1" spans="1:7">
      <c r="A12" s="7" t="s">
        <v>15</v>
      </c>
      <c r="B12" s="8">
        <f t="shared" si="0"/>
        <v>16</v>
      </c>
      <c r="C12" s="8">
        <f t="shared" si="1"/>
        <v>12573</v>
      </c>
      <c r="D12" s="11">
        <v>15</v>
      </c>
      <c r="E12" s="8">
        <f t="shared" si="2"/>
        <v>11535</v>
      </c>
      <c r="F12" s="8">
        <v>1</v>
      </c>
      <c r="G12" s="8">
        <v>1038</v>
      </c>
    </row>
    <row r="13" s="1" customFormat="1" ht="16.8" customHeight="1" spans="1:7">
      <c r="A13" s="7" t="s">
        <v>16</v>
      </c>
      <c r="B13" s="8">
        <f t="shared" si="0"/>
        <v>24</v>
      </c>
      <c r="C13" s="8">
        <f t="shared" si="1"/>
        <v>18456</v>
      </c>
      <c r="D13" s="11">
        <v>24</v>
      </c>
      <c r="E13" s="8">
        <f t="shared" si="2"/>
        <v>18456</v>
      </c>
      <c r="F13" s="8"/>
      <c r="G13" s="8"/>
    </row>
    <row r="14" s="1" customFormat="1" ht="16.8" customHeight="1" spans="1:7">
      <c r="A14" s="7" t="s">
        <v>17</v>
      </c>
      <c r="B14" s="8">
        <f t="shared" si="0"/>
        <v>8</v>
      </c>
      <c r="C14" s="8">
        <f t="shared" si="1"/>
        <v>6152</v>
      </c>
      <c r="D14" s="11">
        <v>8</v>
      </c>
      <c r="E14" s="8">
        <f t="shared" si="2"/>
        <v>6152</v>
      </c>
      <c r="F14" s="8"/>
      <c r="G14" s="8"/>
    </row>
    <row r="15" s="1" customFormat="1" ht="16.8" customHeight="1" spans="1:7">
      <c r="A15" s="7" t="s">
        <v>18</v>
      </c>
      <c r="B15" s="8">
        <f t="shared" si="0"/>
        <v>12</v>
      </c>
      <c r="C15" s="8">
        <f t="shared" si="1"/>
        <v>9228</v>
      </c>
      <c r="D15" s="11">
        <v>12</v>
      </c>
      <c r="E15" s="8">
        <f t="shared" si="2"/>
        <v>9228</v>
      </c>
      <c r="F15" s="8"/>
      <c r="G15" s="8"/>
    </row>
    <row r="16" s="1" customFormat="1" ht="16.8" customHeight="1" spans="1:7">
      <c r="A16" s="7" t="s">
        <v>19</v>
      </c>
      <c r="B16" s="8">
        <f t="shared" si="0"/>
        <v>30</v>
      </c>
      <c r="C16" s="8">
        <f t="shared" si="1"/>
        <v>23070</v>
      </c>
      <c r="D16" s="11">
        <v>30</v>
      </c>
      <c r="E16" s="8">
        <f t="shared" si="2"/>
        <v>23070</v>
      </c>
      <c r="F16" s="8"/>
      <c r="G16" s="8"/>
    </row>
    <row r="17" s="1" customFormat="1" ht="16.8" customHeight="1" spans="1:7">
      <c r="A17" s="7" t="s">
        <v>20</v>
      </c>
      <c r="B17" s="8">
        <f t="shared" si="0"/>
        <v>9</v>
      </c>
      <c r="C17" s="8">
        <f t="shared" si="1"/>
        <v>7459</v>
      </c>
      <c r="D17" s="11">
        <v>7</v>
      </c>
      <c r="E17" s="8">
        <f t="shared" si="2"/>
        <v>5383</v>
      </c>
      <c r="F17" s="8">
        <v>2</v>
      </c>
      <c r="G17" s="8">
        <v>2076</v>
      </c>
    </row>
    <row r="18" s="1" customFormat="1" ht="16.8" customHeight="1" spans="1:7">
      <c r="A18" s="7" t="s">
        <v>21</v>
      </c>
      <c r="B18" s="8">
        <f t="shared" si="0"/>
        <v>14</v>
      </c>
      <c r="C18" s="8">
        <f t="shared" si="1"/>
        <v>10766</v>
      </c>
      <c r="D18" s="11">
        <v>14</v>
      </c>
      <c r="E18" s="8">
        <f t="shared" si="2"/>
        <v>10766</v>
      </c>
      <c r="F18" s="8"/>
      <c r="G18" s="8"/>
    </row>
    <row r="19" s="1" customFormat="1" ht="16.8" customHeight="1" spans="1:7">
      <c r="A19" s="7" t="s">
        <v>22</v>
      </c>
      <c r="B19" s="8">
        <f t="shared" si="0"/>
        <v>5</v>
      </c>
      <c r="C19" s="8">
        <f t="shared" si="1"/>
        <v>3845</v>
      </c>
      <c r="D19" s="11">
        <v>5</v>
      </c>
      <c r="E19" s="8">
        <f t="shared" si="2"/>
        <v>3845</v>
      </c>
      <c r="F19" s="8"/>
      <c r="G19" s="8"/>
    </row>
    <row r="20" s="1" customFormat="1" ht="16.8" customHeight="1" spans="1:7">
      <c r="A20" s="7" t="s">
        <v>23</v>
      </c>
      <c r="B20" s="8">
        <f t="shared" si="0"/>
        <v>39</v>
      </c>
      <c r="C20" s="8">
        <f t="shared" si="1"/>
        <v>29991</v>
      </c>
      <c r="D20" s="11">
        <v>39</v>
      </c>
      <c r="E20" s="8">
        <f t="shared" si="2"/>
        <v>29991</v>
      </c>
      <c r="F20" s="8"/>
      <c r="G20" s="8"/>
    </row>
    <row r="21" s="1" customFormat="1" ht="16.8" customHeight="1" spans="1:7">
      <c r="A21" s="7" t="s">
        <v>24</v>
      </c>
      <c r="B21" s="8">
        <f t="shared" si="0"/>
        <v>18</v>
      </c>
      <c r="C21" s="8">
        <f t="shared" si="1"/>
        <v>14111</v>
      </c>
      <c r="D21" s="11">
        <v>17</v>
      </c>
      <c r="E21" s="8">
        <f t="shared" si="2"/>
        <v>13073</v>
      </c>
      <c r="F21" s="8">
        <v>1</v>
      </c>
      <c r="G21" s="8">
        <v>1038</v>
      </c>
    </row>
    <row r="22" s="1" customFormat="1" ht="16.8" customHeight="1" spans="1:7">
      <c r="A22" s="7" t="s">
        <v>25</v>
      </c>
      <c r="B22" s="8">
        <f t="shared" si="0"/>
        <v>19</v>
      </c>
      <c r="C22" s="8">
        <f t="shared" si="1"/>
        <v>14611</v>
      </c>
      <c r="D22" s="11">
        <v>19</v>
      </c>
      <c r="E22" s="8">
        <f t="shared" si="2"/>
        <v>14611</v>
      </c>
      <c r="F22" s="8"/>
      <c r="G22" s="8"/>
    </row>
    <row r="23" s="1" customFormat="1" ht="16.8" customHeight="1" spans="1:7">
      <c r="A23" s="7" t="s">
        <v>26</v>
      </c>
      <c r="B23" s="8">
        <f t="shared" si="0"/>
        <v>10</v>
      </c>
      <c r="C23" s="8">
        <f t="shared" si="1"/>
        <v>7959</v>
      </c>
      <c r="D23" s="11">
        <v>9</v>
      </c>
      <c r="E23" s="8">
        <f t="shared" si="2"/>
        <v>6921</v>
      </c>
      <c r="F23" s="8">
        <v>1</v>
      </c>
      <c r="G23" s="8">
        <v>1038</v>
      </c>
    </row>
    <row r="24" s="1" customFormat="1" ht="16.8" customHeight="1" spans="1:7">
      <c r="A24" s="7" t="s">
        <v>27</v>
      </c>
      <c r="B24" s="8">
        <f t="shared" si="0"/>
        <v>17</v>
      </c>
      <c r="C24" s="8">
        <f t="shared" si="1"/>
        <v>13073</v>
      </c>
      <c r="D24" s="11">
        <v>17</v>
      </c>
      <c r="E24" s="8">
        <f t="shared" si="2"/>
        <v>13073</v>
      </c>
      <c r="F24" s="8"/>
      <c r="G24" s="8"/>
    </row>
    <row r="25" s="1" customFormat="1" ht="16.8" customHeight="1" spans="1:7">
      <c r="A25" s="7" t="s">
        <v>28</v>
      </c>
      <c r="B25" s="8">
        <f t="shared" si="0"/>
        <v>24</v>
      </c>
      <c r="C25" s="8">
        <f t="shared" si="1"/>
        <v>18456</v>
      </c>
      <c r="D25" s="11">
        <v>24</v>
      </c>
      <c r="E25" s="8">
        <f t="shared" si="2"/>
        <v>18456</v>
      </c>
      <c r="F25" s="8"/>
      <c r="G25" s="8"/>
    </row>
    <row r="26" s="1" customFormat="1" ht="16.8" customHeight="1" spans="1:7">
      <c r="A26" s="7" t="s">
        <v>29</v>
      </c>
      <c r="B26" s="8">
        <f t="shared" si="0"/>
        <v>19</v>
      </c>
      <c r="C26" s="8">
        <f t="shared" si="1"/>
        <v>14611</v>
      </c>
      <c r="D26" s="11">
        <v>19</v>
      </c>
      <c r="E26" s="8">
        <f t="shared" si="2"/>
        <v>14611</v>
      </c>
      <c r="F26" s="8"/>
      <c r="G26" s="8"/>
    </row>
    <row r="27" s="1" customFormat="1" ht="16.8" customHeight="1" spans="1:7">
      <c r="A27" s="7" t="s">
        <v>30</v>
      </c>
      <c r="B27" s="8">
        <f t="shared" si="0"/>
        <v>14</v>
      </c>
      <c r="C27" s="8">
        <f t="shared" si="1"/>
        <v>10766</v>
      </c>
      <c r="D27" s="11">
        <v>14</v>
      </c>
      <c r="E27" s="8">
        <f t="shared" si="2"/>
        <v>10766</v>
      </c>
      <c r="F27" s="8"/>
      <c r="G27" s="8"/>
    </row>
    <row r="28" s="1" customFormat="1" ht="16.8" customHeight="1" spans="1:7">
      <c r="A28" s="7" t="s">
        <v>31</v>
      </c>
      <c r="B28" s="8">
        <f t="shared" si="0"/>
        <v>19</v>
      </c>
      <c r="C28" s="8">
        <f t="shared" si="1"/>
        <v>14611</v>
      </c>
      <c r="D28" s="11">
        <v>19</v>
      </c>
      <c r="E28" s="8">
        <f t="shared" si="2"/>
        <v>14611</v>
      </c>
      <c r="F28" s="8"/>
      <c r="G28" s="8"/>
    </row>
    <row r="29" s="1" customFormat="1" ht="16.8" customHeight="1" spans="1:7">
      <c r="A29" s="7" t="s">
        <v>32</v>
      </c>
      <c r="B29" s="8">
        <f t="shared" si="0"/>
        <v>396</v>
      </c>
      <c r="C29" s="8">
        <f t="shared" si="1"/>
        <v>306407</v>
      </c>
      <c r="D29" s="8">
        <f t="shared" ref="D29:G29" si="3">SUM(D5:D28)</f>
        <v>389</v>
      </c>
      <c r="E29" s="8">
        <f t="shared" si="3"/>
        <v>299141</v>
      </c>
      <c r="F29" s="8">
        <v>7</v>
      </c>
      <c r="G29" s="8">
        <f t="shared" si="3"/>
        <v>7266</v>
      </c>
    </row>
    <row r="30" s="1" customFormat="1" ht="17.4" spans="1:7">
      <c r="A30" s="10" t="s">
        <v>33</v>
      </c>
      <c r="B30" s="10"/>
      <c r="C30" s="10"/>
      <c r="D30" s="10"/>
      <c r="E30" s="10"/>
      <c r="F30" s="10"/>
      <c r="G30" s="10"/>
    </row>
  </sheetData>
  <mergeCells count="8">
    <mergeCell ref="A1:G1"/>
    <mergeCell ref="A2:G2"/>
    <mergeCell ref="D3:E3"/>
    <mergeCell ref="F3:G3"/>
    <mergeCell ref="A30:G30"/>
    <mergeCell ref="A3:A4"/>
    <mergeCell ref="B3:B4"/>
    <mergeCell ref="C3: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0"/>
  <sheetViews>
    <sheetView workbookViewId="0">
      <selection activeCell="A2" sqref="A2:G2"/>
    </sheetView>
  </sheetViews>
  <sheetFormatPr defaultColWidth="9" defaultRowHeight="14.4" outlineLevelCol="6"/>
  <cols>
    <col min="1" max="1" width="16.1296296296296" style="1" customWidth="1"/>
    <col min="2" max="2" width="11.3796296296296" style="1" customWidth="1"/>
    <col min="3" max="3" width="10.6296296296296" style="1" customWidth="1"/>
    <col min="4" max="4" width="10.75" style="1" customWidth="1"/>
    <col min="5" max="5" width="15.3796296296296" style="1" customWidth="1"/>
    <col min="6" max="6" width="10.1296296296296" style="1" customWidth="1"/>
    <col min="7" max="7" width="12.1296296296296" style="1" customWidth="1"/>
    <col min="8" max="16384" width="9" style="1"/>
  </cols>
  <sheetData>
    <row r="1" s="1" customFormat="1" ht="38" customHeight="1" spans="1:7">
      <c r="A1" s="2" t="s">
        <v>34</v>
      </c>
      <c r="B1" s="2"/>
      <c r="C1" s="2"/>
      <c r="D1" s="2"/>
      <c r="E1" s="2"/>
      <c r="F1" s="2"/>
      <c r="G1" s="2"/>
    </row>
    <row r="2" s="1" customFormat="1" ht="35" customHeight="1" spans="1:7">
      <c r="A2" s="3" t="s">
        <v>35</v>
      </c>
      <c r="B2" s="4"/>
      <c r="C2" s="4"/>
      <c r="D2" s="4"/>
      <c r="E2" s="4"/>
      <c r="F2" s="4"/>
      <c r="G2" s="4"/>
    </row>
    <row r="3" s="1" customFormat="1" ht="16.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</row>
    <row r="4" s="1" customFormat="1" ht="16.8" customHeight="1" spans="1:7">
      <c r="A4" s="5"/>
      <c r="B4" s="5"/>
      <c r="C4" s="5"/>
      <c r="D4" s="6" t="s">
        <v>7</v>
      </c>
      <c r="E4" s="5" t="s">
        <v>4</v>
      </c>
      <c r="F4" s="5" t="s">
        <v>7</v>
      </c>
      <c r="G4" s="5" t="s">
        <v>4</v>
      </c>
    </row>
    <row r="5" s="1" customFormat="1" ht="16.8" customHeight="1" spans="1:7">
      <c r="A5" s="7" t="s">
        <v>8</v>
      </c>
      <c r="B5" s="8">
        <f t="shared" ref="B5:B29" si="0">D5+F5</f>
        <v>21</v>
      </c>
      <c r="C5" s="8">
        <f t="shared" ref="C5:C29" si="1">E5+G5</f>
        <v>16149</v>
      </c>
      <c r="D5" s="9">
        <v>21</v>
      </c>
      <c r="E5" s="8">
        <f t="shared" ref="E5:E28" si="2">D5*769</f>
        <v>16149</v>
      </c>
      <c r="F5" s="8"/>
      <c r="G5" s="8"/>
    </row>
    <row r="6" s="1" customFormat="1" ht="16.8" customHeight="1" spans="1:7">
      <c r="A6" s="7" t="s">
        <v>9</v>
      </c>
      <c r="B6" s="8">
        <f t="shared" si="0"/>
        <v>5</v>
      </c>
      <c r="C6" s="8">
        <f t="shared" si="1"/>
        <v>4114</v>
      </c>
      <c r="D6" s="9">
        <v>4</v>
      </c>
      <c r="E6" s="8">
        <f t="shared" si="2"/>
        <v>3076</v>
      </c>
      <c r="F6" s="8">
        <v>1</v>
      </c>
      <c r="G6" s="8">
        <v>1038</v>
      </c>
    </row>
    <row r="7" s="1" customFormat="1" ht="16.8" customHeight="1" spans="1:7">
      <c r="A7" s="7" t="s">
        <v>10</v>
      </c>
      <c r="B7" s="8">
        <f t="shared" si="0"/>
        <v>20</v>
      </c>
      <c r="C7" s="8">
        <f t="shared" si="1"/>
        <v>15649</v>
      </c>
      <c r="D7" s="9">
        <v>19</v>
      </c>
      <c r="E7" s="8">
        <f t="shared" si="2"/>
        <v>14611</v>
      </c>
      <c r="F7" s="8">
        <v>1</v>
      </c>
      <c r="G7" s="8">
        <v>1038</v>
      </c>
    </row>
    <row r="8" s="1" customFormat="1" ht="16.8" customHeight="1" spans="1:7">
      <c r="A8" s="7" t="s">
        <v>11</v>
      </c>
      <c r="B8" s="8">
        <f t="shared" si="0"/>
        <v>25</v>
      </c>
      <c r="C8" s="8">
        <f t="shared" si="1"/>
        <v>19225</v>
      </c>
      <c r="D8" s="9">
        <v>25</v>
      </c>
      <c r="E8" s="8">
        <f t="shared" si="2"/>
        <v>19225</v>
      </c>
      <c r="F8" s="8"/>
      <c r="G8" s="8"/>
    </row>
    <row r="9" s="1" customFormat="1" ht="16.8" customHeight="1" spans="1:7">
      <c r="A9" s="7" t="s">
        <v>12</v>
      </c>
      <c r="B9" s="8">
        <f t="shared" si="0"/>
        <v>11</v>
      </c>
      <c r="C9" s="8">
        <f t="shared" si="1"/>
        <v>8459</v>
      </c>
      <c r="D9" s="9">
        <v>11</v>
      </c>
      <c r="E9" s="8">
        <f t="shared" si="2"/>
        <v>8459</v>
      </c>
      <c r="F9" s="8"/>
      <c r="G9" s="8"/>
    </row>
    <row r="10" s="1" customFormat="1" ht="16.8" customHeight="1" spans="1:7">
      <c r="A10" s="7" t="s">
        <v>13</v>
      </c>
      <c r="B10" s="8">
        <f t="shared" si="0"/>
        <v>11</v>
      </c>
      <c r="C10" s="8">
        <f t="shared" si="1"/>
        <v>8459</v>
      </c>
      <c r="D10" s="9">
        <v>11</v>
      </c>
      <c r="E10" s="8">
        <f t="shared" si="2"/>
        <v>8459</v>
      </c>
      <c r="F10" s="8"/>
      <c r="G10" s="8"/>
    </row>
    <row r="11" s="1" customFormat="1" ht="16.8" customHeight="1" spans="1:7">
      <c r="A11" s="7" t="s">
        <v>14</v>
      </c>
      <c r="B11" s="8">
        <f t="shared" si="0"/>
        <v>8</v>
      </c>
      <c r="C11" s="8">
        <f t="shared" si="1"/>
        <v>6152</v>
      </c>
      <c r="D11" s="9">
        <v>8</v>
      </c>
      <c r="E11" s="8">
        <f t="shared" si="2"/>
        <v>6152</v>
      </c>
      <c r="F11" s="8"/>
      <c r="G11" s="8"/>
    </row>
    <row r="12" s="1" customFormat="1" ht="16.8" customHeight="1" spans="1:7">
      <c r="A12" s="7" t="s">
        <v>15</v>
      </c>
      <c r="B12" s="8">
        <f t="shared" si="0"/>
        <v>17</v>
      </c>
      <c r="C12" s="8">
        <f t="shared" si="1"/>
        <v>13342</v>
      </c>
      <c r="D12" s="9">
        <v>16</v>
      </c>
      <c r="E12" s="8">
        <f t="shared" si="2"/>
        <v>12304</v>
      </c>
      <c r="F12" s="8">
        <v>1</v>
      </c>
      <c r="G12" s="8">
        <v>1038</v>
      </c>
    </row>
    <row r="13" s="1" customFormat="1" ht="16.8" customHeight="1" spans="1:7">
      <c r="A13" s="7" t="s">
        <v>16</v>
      </c>
      <c r="B13" s="8">
        <f t="shared" si="0"/>
        <v>23</v>
      </c>
      <c r="C13" s="8">
        <f t="shared" si="1"/>
        <v>17687</v>
      </c>
      <c r="D13" s="9">
        <v>23</v>
      </c>
      <c r="E13" s="8">
        <f t="shared" si="2"/>
        <v>17687</v>
      </c>
      <c r="F13" s="8"/>
      <c r="G13" s="8"/>
    </row>
    <row r="14" s="1" customFormat="1" ht="16.8" customHeight="1" spans="1:7">
      <c r="A14" s="7" t="s">
        <v>17</v>
      </c>
      <c r="B14" s="8">
        <f t="shared" si="0"/>
        <v>8</v>
      </c>
      <c r="C14" s="8">
        <f t="shared" si="1"/>
        <v>6152</v>
      </c>
      <c r="D14" s="9">
        <v>8</v>
      </c>
      <c r="E14" s="8">
        <f t="shared" si="2"/>
        <v>6152</v>
      </c>
      <c r="F14" s="8"/>
      <c r="G14" s="8"/>
    </row>
    <row r="15" s="1" customFormat="1" ht="16.8" customHeight="1" spans="1:7">
      <c r="A15" s="7" t="s">
        <v>18</v>
      </c>
      <c r="B15" s="8">
        <f t="shared" si="0"/>
        <v>12</v>
      </c>
      <c r="C15" s="8">
        <f t="shared" si="1"/>
        <v>9228</v>
      </c>
      <c r="D15" s="9">
        <v>12</v>
      </c>
      <c r="E15" s="8">
        <f t="shared" si="2"/>
        <v>9228</v>
      </c>
      <c r="F15" s="8"/>
      <c r="G15" s="8"/>
    </row>
    <row r="16" s="1" customFormat="1" ht="16.8" customHeight="1" spans="1:7">
      <c r="A16" s="7" t="s">
        <v>19</v>
      </c>
      <c r="B16" s="8">
        <f t="shared" si="0"/>
        <v>30</v>
      </c>
      <c r="C16" s="8">
        <f t="shared" si="1"/>
        <v>23070</v>
      </c>
      <c r="D16" s="9">
        <v>30</v>
      </c>
      <c r="E16" s="8">
        <f t="shared" si="2"/>
        <v>23070</v>
      </c>
      <c r="F16" s="8"/>
      <c r="G16" s="8"/>
    </row>
    <row r="17" s="1" customFormat="1" ht="16.8" customHeight="1" spans="1:7">
      <c r="A17" s="7" t="s">
        <v>20</v>
      </c>
      <c r="B17" s="8">
        <f t="shared" si="0"/>
        <v>8</v>
      </c>
      <c r="C17" s="8">
        <f t="shared" si="1"/>
        <v>6690</v>
      </c>
      <c r="D17" s="9">
        <v>6</v>
      </c>
      <c r="E17" s="8">
        <f t="shared" si="2"/>
        <v>4614</v>
      </c>
      <c r="F17" s="8">
        <v>2</v>
      </c>
      <c r="G17" s="8">
        <v>2076</v>
      </c>
    </row>
    <row r="18" s="1" customFormat="1" ht="16.8" customHeight="1" spans="1:7">
      <c r="A18" s="7" t="s">
        <v>21</v>
      </c>
      <c r="B18" s="8">
        <f t="shared" si="0"/>
        <v>14</v>
      </c>
      <c r="C18" s="8">
        <f t="shared" si="1"/>
        <v>10766</v>
      </c>
      <c r="D18" s="9">
        <v>14</v>
      </c>
      <c r="E18" s="8">
        <f t="shared" si="2"/>
        <v>10766</v>
      </c>
      <c r="F18" s="8"/>
      <c r="G18" s="8"/>
    </row>
    <row r="19" s="1" customFormat="1" ht="16.8" customHeight="1" spans="1:7">
      <c r="A19" s="7" t="s">
        <v>22</v>
      </c>
      <c r="B19" s="8">
        <f t="shared" si="0"/>
        <v>5</v>
      </c>
      <c r="C19" s="8">
        <f t="shared" si="1"/>
        <v>3845</v>
      </c>
      <c r="D19" s="9">
        <v>5</v>
      </c>
      <c r="E19" s="8">
        <f t="shared" si="2"/>
        <v>3845</v>
      </c>
      <c r="F19" s="8"/>
      <c r="G19" s="8"/>
    </row>
    <row r="20" s="1" customFormat="1" ht="16.8" customHeight="1" spans="1:7">
      <c r="A20" s="7" t="s">
        <v>23</v>
      </c>
      <c r="B20" s="8">
        <f t="shared" si="0"/>
        <v>38</v>
      </c>
      <c r="C20" s="8">
        <f t="shared" si="1"/>
        <v>29222</v>
      </c>
      <c r="D20" s="9">
        <v>38</v>
      </c>
      <c r="E20" s="8">
        <f t="shared" si="2"/>
        <v>29222</v>
      </c>
      <c r="F20" s="8"/>
      <c r="G20" s="8"/>
    </row>
    <row r="21" s="1" customFormat="1" ht="16.8" customHeight="1" spans="1:7">
      <c r="A21" s="7" t="s">
        <v>24</v>
      </c>
      <c r="B21" s="8">
        <f t="shared" si="0"/>
        <v>18</v>
      </c>
      <c r="C21" s="8">
        <f t="shared" si="1"/>
        <v>14111</v>
      </c>
      <c r="D21" s="9">
        <v>17</v>
      </c>
      <c r="E21" s="8">
        <f t="shared" si="2"/>
        <v>13073</v>
      </c>
      <c r="F21" s="8">
        <v>1</v>
      </c>
      <c r="G21" s="8">
        <v>1038</v>
      </c>
    </row>
    <row r="22" s="1" customFormat="1" ht="16.8" customHeight="1" spans="1:7">
      <c r="A22" s="7" t="s">
        <v>25</v>
      </c>
      <c r="B22" s="8">
        <f t="shared" si="0"/>
        <v>19</v>
      </c>
      <c r="C22" s="8">
        <f t="shared" si="1"/>
        <v>14611</v>
      </c>
      <c r="D22" s="9">
        <v>19</v>
      </c>
      <c r="E22" s="8">
        <f t="shared" si="2"/>
        <v>14611</v>
      </c>
      <c r="F22" s="8"/>
      <c r="G22" s="8"/>
    </row>
    <row r="23" s="1" customFormat="1" ht="16.8" customHeight="1" spans="1:7">
      <c r="A23" s="7" t="s">
        <v>26</v>
      </c>
      <c r="B23" s="8">
        <f t="shared" si="0"/>
        <v>10</v>
      </c>
      <c r="C23" s="8">
        <f t="shared" si="1"/>
        <v>7959</v>
      </c>
      <c r="D23" s="9">
        <v>9</v>
      </c>
      <c r="E23" s="8">
        <f t="shared" si="2"/>
        <v>6921</v>
      </c>
      <c r="F23" s="8">
        <v>1</v>
      </c>
      <c r="G23" s="8">
        <v>1038</v>
      </c>
    </row>
    <row r="24" s="1" customFormat="1" ht="16.8" customHeight="1" spans="1:7">
      <c r="A24" s="7" t="s">
        <v>27</v>
      </c>
      <c r="B24" s="8">
        <f t="shared" si="0"/>
        <v>17</v>
      </c>
      <c r="C24" s="8">
        <f t="shared" si="1"/>
        <v>13073</v>
      </c>
      <c r="D24" s="9">
        <v>17</v>
      </c>
      <c r="E24" s="8">
        <f t="shared" si="2"/>
        <v>13073</v>
      </c>
      <c r="F24" s="8"/>
      <c r="G24" s="8"/>
    </row>
    <row r="25" s="1" customFormat="1" ht="16.8" customHeight="1" spans="1:7">
      <c r="A25" s="7" t="s">
        <v>28</v>
      </c>
      <c r="B25" s="8">
        <f t="shared" si="0"/>
        <v>24</v>
      </c>
      <c r="C25" s="8">
        <f t="shared" si="1"/>
        <v>18456</v>
      </c>
      <c r="D25" s="9">
        <v>24</v>
      </c>
      <c r="E25" s="8">
        <f t="shared" si="2"/>
        <v>18456</v>
      </c>
      <c r="F25" s="8"/>
      <c r="G25" s="8"/>
    </row>
    <row r="26" s="1" customFormat="1" ht="16.8" customHeight="1" spans="1:7">
      <c r="A26" s="7" t="s">
        <v>29</v>
      </c>
      <c r="B26" s="8">
        <f t="shared" si="0"/>
        <v>19</v>
      </c>
      <c r="C26" s="8">
        <f t="shared" si="1"/>
        <v>14611</v>
      </c>
      <c r="D26" s="9">
        <v>19</v>
      </c>
      <c r="E26" s="8">
        <f t="shared" si="2"/>
        <v>14611</v>
      </c>
      <c r="F26" s="8"/>
      <c r="G26" s="8"/>
    </row>
    <row r="27" s="1" customFormat="1" ht="16.8" customHeight="1" spans="1:7">
      <c r="A27" s="7" t="s">
        <v>30</v>
      </c>
      <c r="B27" s="8">
        <f t="shared" si="0"/>
        <v>16</v>
      </c>
      <c r="C27" s="8">
        <f t="shared" si="1"/>
        <v>12573</v>
      </c>
      <c r="D27" s="9">
        <v>15</v>
      </c>
      <c r="E27" s="8">
        <f t="shared" si="2"/>
        <v>11535</v>
      </c>
      <c r="F27" s="8">
        <v>1</v>
      </c>
      <c r="G27" s="8">
        <v>1038</v>
      </c>
    </row>
    <row r="28" s="1" customFormat="1" ht="16.8" customHeight="1" spans="1:7">
      <c r="A28" s="7" t="s">
        <v>31</v>
      </c>
      <c r="B28" s="8">
        <f t="shared" si="0"/>
        <v>19</v>
      </c>
      <c r="C28" s="8">
        <f t="shared" si="1"/>
        <v>14611</v>
      </c>
      <c r="D28" s="9">
        <v>19</v>
      </c>
      <c r="E28" s="8">
        <f t="shared" si="2"/>
        <v>14611</v>
      </c>
      <c r="F28" s="8"/>
      <c r="G28" s="8"/>
    </row>
    <row r="29" s="1" customFormat="1" ht="16.8" customHeight="1" spans="1:7">
      <c r="A29" s="7" t="s">
        <v>32</v>
      </c>
      <c r="B29" s="8">
        <f t="shared" si="0"/>
        <v>398</v>
      </c>
      <c r="C29" s="8">
        <f t="shared" si="1"/>
        <v>308214</v>
      </c>
      <c r="D29" s="8">
        <f t="shared" ref="D29:G29" si="3">SUM(D5:D28)</f>
        <v>390</v>
      </c>
      <c r="E29" s="8">
        <f t="shared" si="3"/>
        <v>299910</v>
      </c>
      <c r="F29" s="8">
        <f t="shared" si="3"/>
        <v>8</v>
      </c>
      <c r="G29" s="8">
        <f t="shared" si="3"/>
        <v>8304</v>
      </c>
    </row>
    <row r="30" s="1" customFormat="1" ht="17.4" spans="1:7">
      <c r="A30" s="10" t="s">
        <v>33</v>
      </c>
      <c r="B30" s="10"/>
      <c r="C30" s="10"/>
      <c r="D30" s="10"/>
      <c r="E30" s="10"/>
      <c r="F30" s="10"/>
      <c r="G30" s="10"/>
    </row>
  </sheetData>
  <mergeCells count="8">
    <mergeCell ref="A1:G1"/>
    <mergeCell ref="A2:G2"/>
    <mergeCell ref="D3:E3"/>
    <mergeCell ref="F3:G3"/>
    <mergeCell ref="A30:G30"/>
    <mergeCell ref="A3:A4"/>
    <mergeCell ref="B3:B4"/>
    <mergeCell ref="C3:C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0"/>
  <sheetViews>
    <sheetView tabSelected="1" workbookViewId="0">
      <selection activeCell="J6" sqref="J6"/>
    </sheetView>
  </sheetViews>
  <sheetFormatPr defaultColWidth="9" defaultRowHeight="14.4" outlineLevelCol="6"/>
  <cols>
    <col min="1" max="1" width="16.1296296296296" style="1" customWidth="1"/>
    <col min="2" max="2" width="11.3796296296296" style="1" customWidth="1"/>
    <col min="3" max="3" width="10.6296296296296" style="1" customWidth="1"/>
    <col min="4" max="4" width="10.75" style="1" customWidth="1"/>
    <col min="5" max="5" width="15.3796296296296" style="1" customWidth="1"/>
    <col min="6" max="6" width="10.1296296296296" style="1" customWidth="1"/>
    <col min="7" max="7" width="12.1296296296296" style="1" customWidth="1"/>
    <col min="8" max="16384" width="9" style="1"/>
  </cols>
  <sheetData>
    <row r="1" s="1" customFormat="1" ht="38" customHeight="1" spans="1:7">
      <c r="A1" s="2" t="s">
        <v>36</v>
      </c>
      <c r="B1" s="2"/>
      <c r="C1" s="2"/>
      <c r="D1" s="2"/>
      <c r="E1" s="2"/>
      <c r="F1" s="2"/>
      <c r="G1" s="2"/>
    </row>
    <row r="2" s="1" customFormat="1" ht="35" customHeight="1" spans="1:7">
      <c r="A2" s="3" t="s">
        <v>37</v>
      </c>
      <c r="B2" s="4"/>
      <c r="C2" s="4"/>
      <c r="D2" s="4"/>
      <c r="E2" s="4"/>
      <c r="F2" s="4"/>
      <c r="G2" s="4"/>
    </row>
    <row r="3" s="1" customFormat="1" ht="16.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</row>
    <row r="4" s="1" customFormat="1" ht="16.8" customHeight="1" spans="1:7">
      <c r="A4" s="5"/>
      <c r="B4" s="5"/>
      <c r="C4" s="5"/>
      <c r="D4" s="6" t="s">
        <v>7</v>
      </c>
      <c r="E4" s="5" t="s">
        <v>4</v>
      </c>
      <c r="F4" s="5" t="s">
        <v>7</v>
      </c>
      <c r="G4" s="5" t="s">
        <v>4</v>
      </c>
    </row>
    <row r="5" s="1" customFormat="1" ht="16.8" customHeight="1" spans="1:7">
      <c r="A5" s="7" t="s">
        <v>8</v>
      </c>
      <c r="B5" s="8">
        <f t="shared" ref="B5:B29" si="0">D5+F5</f>
        <v>20</v>
      </c>
      <c r="C5" s="8">
        <f t="shared" ref="C5:C29" si="1">E5+G5</f>
        <v>15380</v>
      </c>
      <c r="D5" s="9">
        <v>20</v>
      </c>
      <c r="E5" s="8">
        <f t="shared" ref="E5:E28" si="2">D5*769</f>
        <v>15380</v>
      </c>
      <c r="F5" s="8"/>
      <c r="G5" s="8"/>
    </row>
    <row r="6" s="1" customFormat="1" ht="16.8" customHeight="1" spans="1:7">
      <c r="A6" s="7" t="s">
        <v>9</v>
      </c>
      <c r="B6" s="8">
        <f t="shared" si="0"/>
        <v>5</v>
      </c>
      <c r="C6" s="8">
        <f t="shared" si="1"/>
        <v>4114</v>
      </c>
      <c r="D6" s="9">
        <v>4</v>
      </c>
      <c r="E6" s="8">
        <f t="shared" si="2"/>
        <v>3076</v>
      </c>
      <c r="F6" s="8">
        <v>1</v>
      </c>
      <c r="G6" s="8">
        <v>1038</v>
      </c>
    </row>
    <row r="7" s="1" customFormat="1" ht="16.8" customHeight="1" spans="1:7">
      <c r="A7" s="7" t="s">
        <v>10</v>
      </c>
      <c r="B7" s="8">
        <f t="shared" si="0"/>
        <v>20</v>
      </c>
      <c r="C7" s="8">
        <f t="shared" si="1"/>
        <v>15649</v>
      </c>
      <c r="D7" s="9">
        <v>19</v>
      </c>
      <c r="E7" s="8">
        <f t="shared" si="2"/>
        <v>14611</v>
      </c>
      <c r="F7" s="8">
        <v>1</v>
      </c>
      <c r="G7" s="8">
        <v>1038</v>
      </c>
    </row>
    <row r="8" s="1" customFormat="1" ht="16.8" customHeight="1" spans="1:7">
      <c r="A8" s="7" t="s">
        <v>11</v>
      </c>
      <c r="B8" s="8">
        <f t="shared" si="0"/>
        <v>25</v>
      </c>
      <c r="C8" s="8">
        <f t="shared" si="1"/>
        <v>19225</v>
      </c>
      <c r="D8" s="9">
        <v>25</v>
      </c>
      <c r="E8" s="8">
        <f t="shared" si="2"/>
        <v>19225</v>
      </c>
      <c r="F8" s="8"/>
      <c r="G8" s="8"/>
    </row>
    <row r="9" s="1" customFormat="1" ht="16.8" customHeight="1" spans="1:7">
      <c r="A9" s="7" t="s">
        <v>12</v>
      </c>
      <c r="B9" s="8">
        <f t="shared" si="0"/>
        <v>10</v>
      </c>
      <c r="C9" s="8">
        <f t="shared" si="1"/>
        <v>7690</v>
      </c>
      <c r="D9" s="9">
        <v>10</v>
      </c>
      <c r="E9" s="8">
        <f t="shared" si="2"/>
        <v>7690</v>
      </c>
      <c r="F9" s="8"/>
      <c r="G9" s="8"/>
    </row>
    <row r="10" s="1" customFormat="1" ht="16.8" customHeight="1" spans="1:7">
      <c r="A10" s="7" t="s">
        <v>13</v>
      </c>
      <c r="B10" s="8">
        <f t="shared" si="0"/>
        <v>11</v>
      </c>
      <c r="C10" s="8">
        <f t="shared" si="1"/>
        <v>8459</v>
      </c>
      <c r="D10" s="9">
        <v>11</v>
      </c>
      <c r="E10" s="8">
        <f t="shared" si="2"/>
        <v>8459</v>
      </c>
      <c r="F10" s="8"/>
      <c r="G10" s="8"/>
    </row>
    <row r="11" s="1" customFormat="1" ht="16.8" customHeight="1" spans="1:7">
      <c r="A11" s="7" t="s">
        <v>14</v>
      </c>
      <c r="B11" s="8">
        <f t="shared" si="0"/>
        <v>8</v>
      </c>
      <c r="C11" s="8">
        <f t="shared" si="1"/>
        <v>6152</v>
      </c>
      <c r="D11" s="9">
        <v>8</v>
      </c>
      <c r="E11" s="8">
        <f t="shared" si="2"/>
        <v>6152</v>
      </c>
      <c r="F11" s="8"/>
      <c r="G11" s="8"/>
    </row>
    <row r="12" s="1" customFormat="1" ht="16.8" customHeight="1" spans="1:7">
      <c r="A12" s="7" t="s">
        <v>15</v>
      </c>
      <c r="B12" s="8">
        <f t="shared" si="0"/>
        <v>17</v>
      </c>
      <c r="C12" s="8">
        <f t="shared" si="1"/>
        <v>13342</v>
      </c>
      <c r="D12" s="9">
        <v>16</v>
      </c>
      <c r="E12" s="8">
        <f t="shared" si="2"/>
        <v>12304</v>
      </c>
      <c r="F12" s="8">
        <v>1</v>
      </c>
      <c r="G12" s="8">
        <v>1038</v>
      </c>
    </row>
    <row r="13" s="1" customFormat="1" ht="16.8" customHeight="1" spans="1:7">
      <c r="A13" s="7" t="s">
        <v>16</v>
      </c>
      <c r="B13" s="8">
        <f t="shared" si="0"/>
        <v>23</v>
      </c>
      <c r="C13" s="8">
        <f t="shared" si="1"/>
        <v>17687</v>
      </c>
      <c r="D13" s="9">
        <v>23</v>
      </c>
      <c r="E13" s="8">
        <f t="shared" si="2"/>
        <v>17687</v>
      </c>
      <c r="F13" s="8"/>
      <c r="G13" s="8"/>
    </row>
    <row r="14" s="1" customFormat="1" ht="16.8" customHeight="1" spans="1:7">
      <c r="A14" s="7" t="s">
        <v>17</v>
      </c>
      <c r="B14" s="8">
        <f t="shared" si="0"/>
        <v>8</v>
      </c>
      <c r="C14" s="8">
        <f t="shared" si="1"/>
        <v>6152</v>
      </c>
      <c r="D14" s="9">
        <v>8</v>
      </c>
      <c r="E14" s="8">
        <f t="shared" si="2"/>
        <v>6152</v>
      </c>
      <c r="F14" s="8"/>
      <c r="G14" s="8"/>
    </row>
    <row r="15" s="1" customFormat="1" ht="16.8" customHeight="1" spans="1:7">
      <c r="A15" s="7" t="s">
        <v>18</v>
      </c>
      <c r="B15" s="8">
        <f t="shared" si="0"/>
        <v>12</v>
      </c>
      <c r="C15" s="8">
        <f t="shared" si="1"/>
        <v>9228</v>
      </c>
      <c r="D15" s="9">
        <v>12</v>
      </c>
      <c r="E15" s="8">
        <f t="shared" si="2"/>
        <v>9228</v>
      </c>
      <c r="F15" s="8"/>
      <c r="G15" s="8"/>
    </row>
    <row r="16" s="1" customFormat="1" ht="16.8" customHeight="1" spans="1:7">
      <c r="A16" s="7" t="s">
        <v>19</v>
      </c>
      <c r="B16" s="8">
        <f t="shared" si="0"/>
        <v>30</v>
      </c>
      <c r="C16" s="8">
        <f t="shared" si="1"/>
        <v>23070</v>
      </c>
      <c r="D16" s="9">
        <v>30</v>
      </c>
      <c r="E16" s="8">
        <f t="shared" si="2"/>
        <v>23070</v>
      </c>
      <c r="F16" s="8"/>
      <c r="G16" s="8"/>
    </row>
    <row r="17" s="1" customFormat="1" ht="16.8" customHeight="1" spans="1:7">
      <c r="A17" s="7" t="s">
        <v>20</v>
      </c>
      <c r="B17" s="8">
        <f t="shared" si="0"/>
        <v>8</v>
      </c>
      <c r="C17" s="8">
        <f t="shared" si="1"/>
        <v>6690</v>
      </c>
      <c r="D17" s="9">
        <v>6</v>
      </c>
      <c r="E17" s="8">
        <f t="shared" si="2"/>
        <v>4614</v>
      </c>
      <c r="F17" s="8">
        <v>2</v>
      </c>
      <c r="G17" s="8">
        <v>2076</v>
      </c>
    </row>
    <row r="18" s="1" customFormat="1" ht="16.8" customHeight="1" spans="1:7">
      <c r="A18" s="7" t="s">
        <v>21</v>
      </c>
      <c r="B18" s="8">
        <f t="shared" si="0"/>
        <v>14</v>
      </c>
      <c r="C18" s="8">
        <f t="shared" si="1"/>
        <v>10766</v>
      </c>
      <c r="D18" s="9">
        <v>14</v>
      </c>
      <c r="E18" s="8">
        <f t="shared" si="2"/>
        <v>10766</v>
      </c>
      <c r="F18" s="8"/>
      <c r="G18" s="8"/>
    </row>
    <row r="19" s="1" customFormat="1" ht="16.8" customHeight="1" spans="1:7">
      <c r="A19" s="7" t="s">
        <v>22</v>
      </c>
      <c r="B19" s="8">
        <f t="shared" si="0"/>
        <v>5</v>
      </c>
      <c r="C19" s="8">
        <f t="shared" si="1"/>
        <v>3845</v>
      </c>
      <c r="D19" s="9">
        <v>5</v>
      </c>
      <c r="E19" s="8">
        <f t="shared" si="2"/>
        <v>3845</v>
      </c>
      <c r="F19" s="8"/>
      <c r="G19" s="8"/>
    </row>
    <row r="20" s="1" customFormat="1" ht="16.8" customHeight="1" spans="1:7">
      <c r="A20" s="7" t="s">
        <v>23</v>
      </c>
      <c r="B20" s="8">
        <f t="shared" si="0"/>
        <v>38</v>
      </c>
      <c r="C20" s="8">
        <f t="shared" si="1"/>
        <v>29222</v>
      </c>
      <c r="D20" s="9">
        <v>38</v>
      </c>
      <c r="E20" s="8">
        <f t="shared" si="2"/>
        <v>29222</v>
      </c>
      <c r="F20" s="8"/>
      <c r="G20" s="8"/>
    </row>
    <row r="21" s="1" customFormat="1" ht="16.8" customHeight="1" spans="1:7">
      <c r="A21" s="7" t="s">
        <v>24</v>
      </c>
      <c r="B21" s="8">
        <f t="shared" si="0"/>
        <v>18</v>
      </c>
      <c r="C21" s="8">
        <f t="shared" si="1"/>
        <v>14111</v>
      </c>
      <c r="D21" s="9">
        <v>17</v>
      </c>
      <c r="E21" s="8">
        <f t="shared" si="2"/>
        <v>13073</v>
      </c>
      <c r="F21" s="8">
        <v>1</v>
      </c>
      <c r="G21" s="8">
        <v>1038</v>
      </c>
    </row>
    <row r="22" s="1" customFormat="1" ht="16.8" customHeight="1" spans="1:7">
      <c r="A22" s="7" t="s">
        <v>25</v>
      </c>
      <c r="B22" s="8">
        <f t="shared" si="0"/>
        <v>17</v>
      </c>
      <c r="C22" s="8">
        <f t="shared" si="1"/>
        <v>13073</v>
      </c>
      <c r="D22" s="9">
        <v>17</v>
      </c>
      <c r="E22" s="8">
        <f t="shared" si="2"/>
        <v>13073</v>
      </c>
      <c r="F22" s="8"/>
      <c r="G22" s="8"/>
    </row>
    <row r="23" s="1" customFormat="1" ht="16.8" customHeight="1" spans="1:7">
      <c r="A23" s="7" t="s">
        <v>26</v>
      </c>
      <c r="B23" s="8">
        <f t="shared" si="0"/>
        <v>10</v>
      </c>
      <c r="C23" s="8">
        <f t="shared" si="1"/>
        <v>7959</v>
      </c>
      <c r="D23" s="9">
        <v>9</v>
      </c>
      <c r="E23" s="8">
        <f t="shared" si="2"/>
        <v>6921</v>
      </c>
      <c r="F23" s="8">
        <v>1</v>
      </c>
      <c r="G23" s="8">
        <v>1038</v>
      </c>
    </row>
    <row r="24" s="1" customFormat="1" ht="16.8" customHeight="1" spans="1:7">
      <c r="A24" s="7" t="s">
        <v>27</v>
      </c>
      <c r="B24" s="8">
        <f t="shared" si="0"/>
        <v>17</v>
      </c>
      <c r="C24" s="8">
        <f t="shared" si="1"/>
        <v>13073</v>
      </c>
      <c r="D24" s="9">
        <v>17</v>
      </c>
      <c r="E24" s="8">
        <f t="shared" si="2"/>
        <v>13073</v>
      </c>
      <c r="F24" s="8"/>
      <c r="G24" s="8"/>
    </row>
    <row r="25" s="1" customFormat="1" ht="16.8" customHeight="1" spans="1:7">
      <c r="A25" s="7" t="s">
        <v>28</v>
      </c>
      <c r="B25" s="8">
        <f t="shared" si="0"/>
        <v>24</v>
      </c>
      <c r="C25" s="8">
        <f t="shared" si="1"/>
        <v>18456</v>
      </c>
      <c r="D25" s="9">
        <v>24</v>
      </c>
      <c r="E25" s="8">
        <f t="shared" si="2"/>
        <v>18456</v>
      </c>
      <c r="F25" s="8"/>
      <c r="G25" s="8"/>
    </row>
    <row r="26" s="1" customFormat="1" ht="16.8" customHeight="1" spans="1:7">
      <c r="A26" s="7" t="s">
        <v>29</v>
      </c>
      <c r="B26" s="8">
        <f t="shared" si="0"/>
        <v>19</v>
      </c>
      <c r="C26" s="8">
        <f t="shared" si="1"/>
        <v>14611</v>
      </c>
      <c r="D26" s="9">
        <v>19</v>
      </c>
      <c r="E26" s="8">
        <f t="shared" si="2"/>
        <v>14611</v>
      </c>
      <c r="F26" s="8"/>
      <c r="G26" s="8"/>
    </row>
    <row r="27" s="1" customFormat="1" ht="16.8" customHeight="1" spans="1:7">
      <c r="A27" s="7" t="s">
        <v>30</v>
      </c>
      <c r="B27" s="8">
        <f t="shared" si="0"/>
        <v>16</v>
      </c>
      <c r="C27" s="8">
        <f t="shared" si="1"/>
        <v>12573</v>
      </c>
      <c r="D27" s="9">
        <v>15</v>
      </c>
      <c r="E27" s="8">
        <f t="shared" si="2"/>
        <v>11535</v>
      </c>
      <c r="F27" s="8">
        <v>1</v>
      </c>
      <c r="G27" s="8">
        <v>1038</v>
      </c>
    </row>
    <row r="28" s="1" customFormat="1" ht="16.8" customHeight="1" spans="1:7">
      <c r="A28" s="7" t="s">
        <v>31</v>
      </c>
      <c r="B28" s="8">
        <f t="shared" si="0"/>
        <v>19</v>
      </c>
      <c r="C28" s="8">
        <f t="shared" si="1"/>
        <v>14611</v>
      </c>
      <c r="D28" s="9">
        <v>19</v>
      </c>
      <c r="E28" s="8">
        <f t="shared" si="2"/>
        <v>14611</v>
      </c>
      <c r="F28" s="8"/>
      <c r="G28" s="8"/>
    </row>
    <row r="29" s="1" customFormat="1" ht="16.8" customHeight="1" spans="1:7">
      <c r="A29" s="7" t="s">
        <v>32</v>
      </c>
      <c r="B29" s="8">
        <f t="shared" si="0"/>
        <v>394</v>
      </c>
      <c r="C29" s="8">
        <f t="shared" si="1"/>
        <v>305138</v>
      </c>
      <c r="D29" s="8">
        <f t="shared" ref="D29:G29" si="3">SUM(D5:D28)</f>
        <v>386</v>
      </c>
      <c r="E29" s="8">
        <f t="shared" si="3"/>
        <v>296834</v>
      </c>
      <c r="F29" s="8">
        <f t="shared" si="3"/>
        <v>8</v>
      </c>
      <c r="G29" s="8">
        <f t="shared" si="3"/>
        <v>8304</v>
      </c>
    </row>
    <row r="30" s="1" customFormat="1" ht="17.4" spans="1:7">
      <c r="A30" s="10" t="s">
        <v>33</v>
      </c>
      <c r="B30" s="10"/>
      <c r="C30" s="10"/>
      <c r="D30" s="10"/>
      <c r="E30" s="10"/>
      <c r="F30" s="10"/>
      <c r="G30" s="10"/>
    </row>
  </sheetData>
  <mergeCells count="8">
    <mergeCell ref="A1:G1"/>
    <mergeCell ref="A2:G2"/>
    <mergeCell ref="D3:E3"/>
    <mergeCell ref="F3:G3"/>
    <mergeCell ref="A30:G30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7月汇总</vt:lpstr>
      <vt:lpstr>8月汇总</vt:lpstr>
      <vt:lpstr>9月汇总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贾玉凤</cp:lastModifiedBy>
  <dcterms:created xsi:type="dcterms:W3CDTF">2025-12-11T02:02:00Z</dcterms:created>
  <dcterms:modified xsi:type="dcterms:W3CDTF">2025-12-12T08:16:49Z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2EBC5792C9D04F6A97C4223B52CEF57B_13</vt:lpwstr>
  </property>
  <property fmtid="{D5CDD505-2E9C-101B-9397-08002B2CF9AE}" pid="3" name="KSOProductBuildVer">
    <vt:lpwstr>2052-12.1.0.23542</vt:lpwstr>
  </property>
</Properties>
</file>